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i Viitanen\Documents\Atsalea\WINWIN\WinWin_taulukot\Työntekijät\"/>
    </mc:Choice>
  </mc:AlternateContent>
  <xr:revisionPtr revIDLastSave="0" documentId="13_ncr:1_{BECC6BEE-D4D5-4283-9974-80F026B98092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Salary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2" i="1"/>
  <c r="J11" i="1"/>
  <c r="C13" i="1" l="1"/>
  <c r="C12" i="1"/>
  <c r="H12" i="1"/>
  <c r="H11" i="1"/>
  <c r="H10" i="1"/>
  <c r="H9" i="1"/>
  <c r="C9" i="1" l="1"/>
  <c r="C11" i="1" l="1"/>
  <c r="C8" i="1" s="1"/>
  <c r="C10" i="1"/>
</calcChain>
</file>

<file path=xl/sharedStrings.xml><?xml version="1.0" encoding="utf-8"?>
<sst xmlns="http://schemas.openxmlformats.org/spreadsheetml/2006/main" count="23" uniqueCount="21">
  <si>
    <t>info</t>
  </si>
  <si>
    <t>CALCULATOR</t>
  </si>
  <si>
    <t>Monthly earnings as invoicing</t>
  </si>
  <si>
    <t>70 % of invoicing is used for salary payments</t>
  </si>
  <si>
    <t>Contract copy is delivered for each project assigned</t>
  </si>
  <si>
    <t xml:space="preserve">Quaranteed salary 5050 € </t>
  </si>
  <si>
    <t>Monthly earnings as gross salary</t>
  </si>
  <si>
    <t>Set billing price</t>
  </si>
  <si>
    <t>Set billed hours</t>
  </si>
  <si>
    <t>Monthly invoicing</t>
  </si>
  <si>
    <t>Invoicing price</t>
  </si>
  <si>
    <t>Invoiced hours</t>
  </si>
  <si>
    <t>hours</t>
  </si>
  <si>
    <t>price</t>
  </si>
  <si>
    <t>salary</t>
  </si>
  <si>
    <t>via partner</t>
  </si>
  <si>
    <t>direct customer</t>
  </si>
  <si>
    <t>CALCULATOR, fixed example price per category</t>
  </si>
  <si>
    <t>routing</t>
  </si>
  <si>
    <t>edit only printed red</t>
  </si>
  <si>
    <t>Formula: Invoicing * 50.700 %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</si>
</sst>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rebuchet MS"/>
      <family val="2"/>
    </font>
    <font>
      <sz val="8"/>
      <color theme="1"/>
      <name val="Trebuchet MS"/>
      <family val="2"/>
    </font>
    <font>
      <sz val="8"/>
      <color theme="1" tint="4.9989318521683403E-2"/>
      <name val="Trebuchet MS"/>
      <family val="2"/>
    </font>
    <font>
      <sz val="9"/>
      <color theme="1"/>
      <name val="Trebuchet MS"/>
      <family val="2"/>
    </font>
    <font>
      <sz val="9"/>
      <color theme="1" tint="4.9989318521683403E-2"/>
      <name val="Trebuchet MS"/>
      <family val="2"/>
    </font>
    <font>
      <sz val="9"/>
      <name val="Trebuchet MS"/>
      <family val="2"/>
    </font>
    <font>
      <sz val="12"/>
      <color theme="1"/>
      <name val="Trebuchet MS"/>
      <family val="2"/>
    </font>
    <font>
      <sz val="9"/>
      <color rgb="FFFF0000"/>
      <name val="Trebuchet MS"/>
      <family val="2"/>
    </font>
    <font>
      <sz val="10"/>
      <color theme="1"/>
      <name val="Trebuchet MS"/>
      <family val="2"/>
    </font>
    <font>
      <sz val="24"/>
      <color theme="1"/>
      <name val="Calibri"/>
      <family val="2"/>
      <scheme val="minor"/>
    </font>
    <font>
      <sz val="10"/>
      <color rgb="FFFF0000"/>
      <name val="Trebuchet MS"/>
      <family val="2"/>
    </font>
    <font>
      <b/>
      <sz val="10"/>
      <color rgb="FF00B050"/>
      <name val="Trebuchet MS"/>
      <family val="2"/>
    </font>
    <font>
      <sz val="10"/>
      <color theme="1" tint="0.499984740745262"/>
      <name val="Abadi Extr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3" xfId="0" applyFont="1" applyBorder="1"/>
    <xf numFmtId="0" fontId="3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8" fillId="2" borderId="1" xfId="0" applyFont="1" applyFill="1" applyBorder="1"/>
    <xf numFmtId="0" fontId="8" fillId="2" borderId="2" xfId="0" applyFont="1" applyFill="1" applyBorder="1"/>
    <xf numFmtId="0" fontId="5" fillId="2" borderId="3" xfId="0" applyFont="1" applyFill="1" applyBorder="1"/>
    <xf numFmtId="165" fontId="6" fillId="0" borderId="3" xfId="0" applyNumberFormat="1" applyFont="1" applyBorder="1"/>
    <xf numFmtId="2" fontId="10" fillId="0" borderId="3" xfId="0" applyNumberFormat="1" applyFont="1" applyBorder="1" applyAlignment="1">
      <alignment wrapText="1"/>
    </xf>
    <xf numFmtId="9" fontId="11" fillId="0" borderId="0" xfId="0" applyNumberFormat="1" applyFont="1" applyAlignment="1">
      <alignment horizontal="left" vertical="top"/>
    </xf>
    <xf numFmtId="165" fontId="5" fillId="0" borderId="3" xfId="0" applyNumberFormat="1" applyFont="1" applyBorder="1"/>
    <xf numFmtId="4" fontId="5" fillId="2" borderId="3" xfId="0" applyNumberFormat="1" applyFont="1" applyFill="1" applyBorder="1"/>
    <xf numFmtId="0" fontId="5" fillId="0" borderId="0" xfId="0" applyFont="1"/>
    <xf numFmtId="4" fontId="9" fillId="2" borderId="0" xfId="0" applyNumberFormat="1" applyFont="1" applyFill="1"/>
    <xf numFmtId="165" fontId="12" fillId="0" borderId="3" xfId="0" applyNumberFormat="1" applyFont="1" applyBorder="1"/>
    <xf numFmtId="4" fontId="12" fillId="2" borderId="3" xfId="0" applyNumberFormat="1" applyFont="1" applyFill="1" applyBorder="1"/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wrapText="1"/>
    </xf>
    <xf numFmtId="164" fontId="14" fillId="0" borderId="0" xfId="0" applyNumberFormat="1" applyFont="1"/>
    <xf numFmtId="0" fontId="5" fillId="0" borderId="1" xfId="0" applyFont="1" applyBorder="1" applyAlignment="1">
      <alignment horizontal="left" vertical="top" wrapText="1"/>
    </xf>
    <xf numFmtId="164" fontId="14" fillId="0" borderId="3" xfId="0" applyNumberFormat="1" applyFont="1" applyBorder="1"/>
    <xf numFmtId="0" fontId="0" fillId="0" borderId="3" xfId="0" applyBorder="1" applyAlignment="1">
      <alignment horizontal="right"/>
    </xf>
    <xf numFmtId="0" fontId="0" fillId="0" borderId="3" xfId="0" applyBorder="1"/>
    <xf numFmtId="4" fontId="0" fillId="0" borderId="3" xfId="0" applyNumberFormat="1" applyBorder="1"/>
    <xf numFmtId="164" fontId="0" fillId="0" borderId="3" xfId="0" applyNumberFormat="1" applyBorder="1" applyAlignment="1">
      <alignment horizontal="right"/>
    </xf>
    <xf numFmtId="1" fontId="13" fillId="0" borderId="3" xfId="0" applyNumberFormat="1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2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"/>
  <sheetViews>
    <sheetView showGridLines="0" tabSelected="1" zoomScaleNormal="100" workbookViewId="0">
      <selection activeCell="Q2" sqref="Q2"/>
    </sheetView>
  </sheetViews>
  <sheetFormatPr defaultRowHeight="14.4"/>
  <cols>
    <col min="1" max="1" width="0.6640625" customWidth="1"/>
    <col min="2" max="2" width="32.6640625" customWidth="1"/>
    <col min="3" max="3" width="10.33203125" customWidth="1"/>
    <col min="4" max="4" width="42.44140625" customWidth="1"/>
    <col min="5" max="5" width="6.33203125" customWidth="1"/>
    <col min="6" max="6" width="12" customWidth="1"/>
    <col min="7" max="7" width="9.44140625" bestFit="1" customWidth="1"/>
    <col min="8" max="8" width="8.109375" customWidth="1"/>
    <col min="9" max="9" width="9.6640625" customWidth="1"/>
    <col min="10" max="10" width="10.21875" customWidth="1"/>
    <col min="11" max="11" width="15.21875" customWidth="1"/>
  </cols>
  <sheetData>
    <row r="1" spans="2:11">
      <c r="B1" s="1" t="s">
        <v>19</v>
      </c>
    </row>
    <row r="3" spans="2:11" ht="15">
      <c r="B3" s="5" t="s">
        <v>7</v>
      </c>
      <c r="C3" s="18">
        <v>100</v>
      </c>
    </row>
    <row r="4" spans="2:11" ht="15">
      <c r="B4" s="5" t="s">
        <v>8</v>
      </c>
      <c r="C4" s="19">
        <v>160</v>
      </c>
    </row>
    <row r="5" spans="2:11">
      <c r="B5" s="16"/>
      <c r="C5" s="17"/>
    </row>
    <row r="6" spans="2:11" ht="31.2">
      <c r="B6" s="1"/>
      <c r="D6" s="13">
        <v>0.7</v>
      </c>
    </row>
    <row r="7" spans="2:11" ht="16.2">
      <c r="B7" s="8" t="s">
        <v>1</v>
      </c>
      <c r="C7" s="9"/>
      <c r="D7" s="2" t="s">
        <v>0</v>
      </c>
      <c r="F7" s="23"/>
      <c r="H7" s="31" t="s">
        <v>17</v>
      </c>
      <c r="I7" s="32"/>
      <c r="J7" s="32"/>
      <c r="K7" s="33"/>
    </row>
    <row r="8" spans="2:11">
      <c r="B8" s="3"/>
      <c r="C8" s="25">
        <f>C11*12.5</f>
        <v>101400</v>
      </c>
      <c r="D8" s="4" t="s">
        <v>5</v>
      </c>
      <c r="H8" s="26" t="s">
        <v>12</v>
      </c>
      <c r="I8" s="26" t="s">
        <v>13</v>
      </c>
      <c r="J8" s="26" t="s">
        <v>14</v>
      </c>
      <c r="K8" s="26" t="s">
        <v>18</v>
      </c>
    </row>
    <row r="9" spans="2:11" ht="15">
      <c r="B9" s="24" t="s">
        <v>9</v>
      </c>
      <c r="C9" s="12">
        <f>C12*C13</f>
        <v>16000</v>
      </c>
      <c r="D9" s="4"/>
      <c r="H9" s="28">
        <f>C4</f>
        <v>160</v>
      </c>
      <c r="I9" s="27">
        <v>85</v>
      </c>
      <c r="J9" s="29">
        <f>(H9*I9)*(0.507)</f>
        <v>6895.2</v>
      </c>
      <c r="K9" s="26" t="s">
        <v>15</v>
      </c>
    </row>
    <row r="10" spans="2:11">
      <c r="B10" s="5" t="s">
        <v>2</v>
      </c>
      <c r="C10" s="11">
        <f>0.7*C9</f>
        <v>11200</v>
      </c>
      <c r="D10" s="10" t="s">
        <v>3</v>
      </c>
      <c r="H10" s="28">
        <f>C4</f>
        <v>160</v>
      </c>
      <c r="I10" s="27">
        <v>95</v>
      </c>
      <c r="J10" s="29">
        <f>(H10*I10)*(0.507)</f>
        <v>7706.4000000000005</v>
      </c>
      <c r="K10" s="26" t="s">
        <v>15</v>
      </c>
    </row>
    <row r="11" spans="2:11" ht="15">
      <c r="B11" s="5" t="s">
        <v>6</v>
      </c>
      <c r="C11" s="30">
        <f>C9*0.507</f>
        <v>8112</v>
      </c>
      <c r="D11" s="10" t="s">
        <v>20</v>
      </c>
      <c r="H11" s="28">
        <f>C4</f>
        <v>160</v>
      </c>
      <c r="I11" s="27">
        <v>100</v>
      </c>
      <c r="J11" s="29">
        <f>(H11*I11)*(0.507)</f>
        <v>8112</v>
      </c>
      <c r="K11" s="26" t="s">
        <v>16</v>
      </c>
    </row>
    <row r="12" spans="2:11">
      <c r="B12" s="5" t="s">
        <v>10</v>
      </c>
      <c r="C12" s="14">
        <f>C3</f>
        <v>100</v>
      </c>
      <c r="D12" s="6" t="s">
        <v>4</v>
      </c>
      <c r="H12" s="28">
        <f>C4</f>
        <v>160</v>
      </c>
      <c r="I12" s="27">
        <v>115</v>
      </c>
      <c r="J12" s="29">
        <f>(H12*I12)*(0.507)</f>
        <v>9328.7999999999993</v>
      </c>
      <c r="K12" s="26" t="s">
        <v>16</v>
      </c>
    </row>
    <row r="13" spans="2:11">
      <c r="B13" s="5" t="s">
        <v>11</v>
      </c>
      <c r="C13" s="15">
        <f>C4</f>
        <v>160</v>
      </c>
      <c r="D13" s="7"/>
    </row>
    <row r="14" spans="2:11">
      <c r="B14" s="20"/>
      <c r="C14" s="21"/>
      <c r="D14" s="22"/>
    </row>
  </sheetData>
  <mergeCells count="1">
    <mergeCell ref="H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Salary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Jari Viitanen</dc:creator>
  <cp:lastModifiedBy>Jari Viitanen</cp:lastModifiedBy>
  <cp:lastPrinted>2025-04-02T11:14:32Z</cp:lastPrinted>
  <dcterms:created xsi:type="dcterms:W3CDTF">2017-04-06T13:25:46Z</dcterms:created>
  <dcterms:modified xsi:type="dcterms:W3CDTF">2025-11-20T13:17:21Z</dcterms:modified>
</cp:coreProperties>
</file>